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5066AB8E-CB1C-4CC0-AE55-1F94DC98E3EB}" xr6:coauthVersionLast="47" xr6:coauthVersionMax="47" xr10:uidLastSave="{00000000-0000-0000-0000-000000000000}"/>
  <bookViews>
    <workbookView xWindow="-120" yWindow="-120" windowWidth="19440" windowHeight="11160" xr2:uid="{00000000-000D-0000-FFFF-FFFF00000000}"/>
  </bookViews>
  <sheets>
    <sheet name="Manufactuing of GM Revised"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0" i="3" l="1"/>
  <c r="Z11" i="3"/>
  <c r="Z12" i="3"/>
  <c r="Z13" i="3"/>
  <c r="Z14" i="3"/>
  <c r="Z15" i="3"/>
  <c r="Z16" i="3"/>
  <c r="Z17" i="3"/>
  <c r="Z18" i="3"/>
  <c r="Z9" i="3"/>
  <c r="Q18" i="3" l="1"/>
  <c r="AA18" i="3" s="1"/>
  <c r="Q17" i="3"/>
  <c r="AA17" i="3" s="1"/>
  <c r="Q16" i="3"/>
  <c r="AA16" i="3" s="1"/>
  <c r="Q15" i="3"/>
  <c r="AA15" i="3" s="1"/>
  <c r="Q14" i="3"/>
  <c r="AA14" i="3" s="1"/>
  <c r="Q13" i="3"/>
  <c r="AA13" i="3" s="1"/>
  <c r="Q12" i="3"/>
  <c r="AA12" i="3" s="1"/>
  <c r="Q11" i="3"/>
  <c r="AA11" i="3" s="1"/>
  <c r="Q10" i="3"/>
  <c r="AA10" i="3" s="1"/>
  <c r="Q9" i="3"/>
  <c r="AA9" i="3" s="1"/>
</calcChain>
</file>

<file path=xl/sharedStrings.xml><?xml version="1.0" encoding="utf-8"?>
<sst xmlns="http://schemas.openxmlformats.org/spreadsheetml/2006/main" count="64" uniqueCount="56">
  <si>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</si>
  <si>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</si>
  <si>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</si>
  <si>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</si>
  <si>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</si>
  <si>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</si>
  <si>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</si>
  <si>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</si>
  <si>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</si>
  <si>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</si>
  <si>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</si>
  <si>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</si>
  <si>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</si>
  <si>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</si>
  <si>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</si>
  <si>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</si>
  <si>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</si>
  <si>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</si>
  <si>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</si>
  <si>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</si>
  <si>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</si>
  <si>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</si>
  <si>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</si>
  <si>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</si>
  <si>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</si>
  <si>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</si>
  <si>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</si>
  <si>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</si>
  <si>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</si>
  <si>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</si>
  <si>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</si>
  <si>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</si>
  <si>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</si>
  <si>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</si>
  <si>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</si>
  <si>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</si>
  <si>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RASCO PHARMA, LAHORE</t>
  </si>
  <si>
    <t>Tramadol HCl</t>
  </si>
  <si>
    <t>Inj. 50 mg/ml,2ml</t>
  </si>
  <si>
    <t>Cefixime</t>
  </si>
  <si>
    <t>Cap. 400 mg 5s </t>
  </si>
  <si>
    <t>Dry Susp. 100 mg/5ml 30ml</t>
  </si>
  <si>
    <t>Ceftriaxone</t>
  </si>
  <si>
    <t>Cephradine</t>
  </si>
  <si>
    <t xml:space="preserve">Dry Susp. 125mg / 5m1 </t>
  </si>
  <si>
    <t xml:space="preserve">Dry Susp. 250 mg / 5m1 </t>
  </si>
  <si>
    <t>Levetiracetam</t>
  </si>
  <si>
    <t>Tomdol</t>
  </si>
  <si>
    <t>Cefico</t>
  </si>
  <si>
    <t>Bactiphin</t>
  </si>
  <si>
    <t>Relosef</t>
  </si>
  <si>
    <t>Le-Tact</t>
  </si>
  <si>
    <t>Dry Susp. 200 mg/5ml 30ml</t>
  </si>
  <si>
    <t xml:space="preserve">Inj. 1gm/Vial </t>
  </si>
  <si>
    <t xml:space="preserve">Cap. 500 mg </t>
  </si>
  <si>
    <t>Inj. 100 mg/ml 5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</si>
</sst>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4"/>
      <color theme="1"/>
      <name val="Calibri"/>
      <family val="2"/>
      <scheme val="minor"/>
    </font>
    <font>
      <b/>
      <sz val="14"/>
      <color theme="1"/>
      <name val="Calibri"/>
      <family val="2"/>
    </font>
    <font>
      <sz val="16"/>
      <color theme="1"/>
      <name val="Calibri"/>
      <family val="2"/>
    </font>
    <font>
      <b/>
      <sz val="16"/>
      <color theme="1"/>
      <name val="Calibri"/>
      <family val="2"/>
    </font>
    <font>
      <sz val="12"/>
      <color theme="1"/>
      <name val="Calibri"/>
      <family val="2"/>
      <scheme val="minor"/>
    </font>
    <font>
      <sz val="11"/>
      <color rgb="FF000000"/>
      <name val="Calisto MT"/>
      <family val="1"/>
    </font>
    <font>
      <sz val="18"/>
      <color theme="1"/>
      <name val="Calibri"/>
      <family val="2"/>
      <scheme val="minor"/>
    </font>
    <font>
      <b/>
      <sz val="14"/>
      <name val="Calibri"/>
      <family val="2"/>
    </font>
    <font>
      <b/>
      <sz val="20"/>
      <name val="Times New Roman"/>
      <family val="1"/>
    </font>
    <font>
      <sz val="20"/>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1" fillId="0" borderId="15" xfId="0" applyFont="1" applyBorder="1" applyAlignment="1">
      <alignment horizontal="left" vertical="top" wrapText="1"/>
    </xf>
    <xf numFmtId="0" fontId="7" fillId="0" borderId="15" xfId="0" applyFont="1" applyBorder="1" applyAlignment="1">
      <alignment horizontal="left" vertical="top" wrapText="1"/>
    </xf>
    <xf numFmtId="0" fontId="10" fillId="0" borderId="15" xfId="0" applyFont="1" applyBorder="1" applyAlignment="1">
      <alignment horizontal="left" vertical="top" wrapText="1"/>
    </xf>
    <xf numFmtId="0" fontId="8" fillId="0" borderId="15" xfId="0" applyFont="1" applyBorder="1"/>
    <xf numFmtId="0" fontId="12" fillId="0" borderId="0" xfId="0" applyFont="1"/>
    <xf numFmtId="0" fontId="13" fillId="0" borderId="15" xfId="0" applyFont="1" applyBorder="1" applyAlignment="1">
      <alignment vertical="top" wrapText="1"/>
    </xf>
    <xf numFmtId="0" fontId="13" fillId="0" borderId="15" xfId="0" applyFont="1" applyBorder="1" applyAlignment="1">
      <alignment horizontal="left" vertical="top" wrapText="1"/>
    </xf>
    <xf numFmtId="0" fontId="13" fillId="0" borderId="11"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8" xfId="0" applyFont="1" applyBorder="1" applyAlignment="1">
      <alignment horizontal="center" vertical="center" wrapText="1"/>
    </xf>
    <xf numFmtId="0" fontId="15" fillId="0" borderId="15" xfId="0" applyFont="1" applyBorder="1" applyAlignment="1">
      <alignment horizontal="center" vertical="center" wrapText="1"/>
    </xf>
    <xf numFmtId="0" fontId="18" fillId="0" borderId="0" xfId="0" applyFont="1"/>
    <xf numFmtId="0" fontId="18" fillId="0" borderId="0" xfId="0" applyFont="1" applyAlignment="1">
      <alignment horizontal="center" vertical="center"/>
    </xf>
    <xf numFmtId="0" fontId="14" fillId="0" borderId="15" xfId="0" applyFont="1" applyBorder="1" applyAlignment="1">
      <alignment horizontal="center" vertical="center"/>
    </xf>
    <xf numFmtId="0" fontId="13" fillId="2" borderId="11"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4" fillId="2" borderId="15" xfId="0" applyFont="1" applyFill="1" applyBorder="1" applyAlignment="1">
      <alignment horizontal="center" vertical="center"/>
    </xf>
    <xf numFmtId="0" fontId="15" fillId="2" borderId="15" xfId="0" applyFont="1" applyFill="1" applyBorder="1" applyAlignment="1">
      <alignment horizontal="center" vertical="center" wrapText="1"/>
    </xf>
    <xf numFmtId="0" fontId="0" fillId="2" borderId="0" xfId="0" applyFill="1"/>
    <xf numFmtId="0" fontId="19" fillId="0" borderId="15" xfId="0" applyFont="1" applyBorder="1" applyAlignment="1">
      <alignment horizontal="center" vertical="center" wrapText="1"/>
    </xf>
    <xf numFmtId="0" fontId="5" fillId="2" borderId="16" xfId="0" applyFont="1" applyFill="1" applyBorder="1" applyAlignment="1">
      <alignment horizontal="center" vertical="center" wrapText="1"/>
    </xf>
    <xf numFmtId="0" fontId="5" fillId="2" borderId="16" xfId="0" applyFont="1" applyFill="1" applyBorder="1" applyAlignment="1">
      <alignment vertical="center" wrapText="1"/>
    </xf>
    <xf numFmtId="0" fontId="16" fillId="2" borderId="16" xfId="0" applyFont="1" applyFill="1" applyBorder="1" applyAlignment="1">
      <alignment horizontal="left" vertical="top" wrapText="1"/>
    </xf>
    <xf numFmtId="0" fontId="17" fillId="2" borderId="16" xfId="0" applyFont="1" applyFill="1" applyBorder="1" applyAlignment="1">
      <alignment vertical="center"/>
    </xf>
    <xf numFmtId="0" fontId="4" fillId="0" borderId="4" xfId="0" applyFont="1" applyBorder="1" applyAlignment="1">
      <alignment horizontal="center" vertical="center" wrapText="1"/>
    </xf>
    <xf numFmtId="0" fontId="2" fillId="0" borderId="14" xfId="0" applyFont="1" applyBorder="1"/>
    <xf numFmtId="0" fontId="3" fillId="0" borderId="1" xfId="0" applyFont="1" applyBorder="1" applyAlignment="1">
      <alignment horizontal="center" vertical="center" wrapText="1"/>
    </xf>
    <xf numFmtId="0" fontId="2" fillId="0" borderId="2" xfId="0" applyFont="1" applyBorder="1"/>
    <xf numFmtId="0" fontId="2" fillId="0" borderId="3" xfId="0" applyFont="1" applyBorder="1"/>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20"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BAC29-CCC3-431F-BB31-ACEF08F007A4}">
  <dimension ref="A1:AA932"/>
  <sheetViews>
    <sheetView tabSelected="1" zoomScale="55" zoomScaleNormal="55" workbookViewId="0">
      <selection activeCell="G3" sqref="G3:AA3"/>
    </sheetView>
  </sheetViews>
  <sheetFormatPr defaultColWidth="14.42578125" defaultRowHeight="15" customHeight="1" x14ac:dyDescent="0.25"/>
  <cols>
    <col min="1" max="1" width="6" customWidth="1"/>
    <col min="2" max="2" width="12.85546875" customWidth="1"/>
    <col min="3" max="3" width="45.85546875" customWidth="1"/>
    <col min="4" max="4" width="33.7109375" customWidth="1"/>
    <col min="5" max="5" width="15.140625" bestFit="1" customWidth="1"/>
    <col min="6" max="27" width="22.7109375" customWidth="1"/>
  </cols>
  <sheetData>
    <row r="1" spans="1:27" ht="20.25" customHeight="1" x14ac:dyDescent="0.25"/>
    <row r="2" spans="1:27" ht="40.5" customHeight="1" x14ac:dyDescent="0.25">
      <c r="A2" s="35" t="s">
        <v>0</v>
      </c>
      <c r="B2" s="33"/>
      <c r="C2" s="33"/>
      <c r="D2" s="33"/>
      <c r="E2" s="33"/>
      <c r="F2" s="33"/>
      <c r="G2" s="33"/>
      <c r="H2" s="33"/>
      <c r="I2" s="33"/>
      <c r="J2" s="33"/>
      <c r="K2" s="33"/>
      <c r="L2" s="33"/>
      <c r="M2" s="33"/>
      <c r="N2" s="33"/>
      <c r="O2" s="33"/>
      <c r="P2" s="33"/>
      <c r="Q2" s="33"/>
      <c r="R2" s="33"/>
      <c r="S2" s="33"/>
      <c r="T2" s="33"/>
      <c r="U2" s="33"/>
      <c r="V2" s="33"/>
      <c r="W2" s="33"/>
      <c r="X2" s="33"/>
      <c r="Y2" s="33"/>
      <c r="Z2" s="33"/>
      <c r="AA2" s="34"/>
    </row>
    <row r="3" spans="1:27" ht="34.35" customHeight="1" x14ac:dyDescent="0.25">
      <c r="A3" s="36" t="s">
        <v>1</v>
      </c>
      <c r="B3" s="33"/>
      <c r="C3" s="33"/>
      <c r="D3" s="33"/>
      <c r="E3" s="33"/>
      <c r="F3" s="34"/>
      <c r="G3" s="49" t="s">
        <v>36</v>
      </c>
      <c r="H3" s="50"/>
      <c r="I3" s="50"/>
      <c r="J3" s="50"/>
      <c r="K3" s="50"/>
      <c r="L3" s="50"/>
      <c r="M3" s="50"/>
      <c r="N3" s="50"/>
      <c r="O3" s="50"/>
      <c r="P3" s="50"/>
      <c r="Q3" s="50"/>
      <c r="R3" s="50"/>
      <c r="S3" s="50"/>
      <c r="T3" s="50"/>
      <c r="U3" s="50"/>
      <c r="V3" s="50"/>
      <c r="W3" s="50"/>
      <c r="X3" s="50"/>
      <c r="Y3" s="50"/>
      <c r="Z3" s="50"/>
      <c r="AA3" s="51"/>
    </row>
    <row r="4" spans="1:27" ht="30.75" customHeight="1" x14ac:dyDescent="0.3">
      <c r="A4" s="37" t="s">
        <v>2</v>
      </c>
      <c r="B4" s="39" t="s">
        <v>3</v>
      </c>
      <c r="C4" s="40"/>
      <c r="D4" s="40"/>
      <c r="E4" s="41"/>
      <c r="F4" s="48" t="s">
        <v>4</v>
      </c>
      <c r="G4" s="33"/>
      <c r="H4" s="33"/>
      <c r="I4" s="33"/>
      <c r="J4" s="33"/>
      <c r="K4" s="33"/>
      <c r="L4" s="33"/>
      <c r="M4" s="33"/>
      <c r="N4" s="33"/>
      <c r="O4" s="33"/>
      <c r="P4" s="33"/>
      <c r="Q4" s="33"/>
      <c r="R4" s="33"/>
      <c r="S4" s="33"/>
      <c r="T4" s="33"/>
      <c r="U4" s="33"/>
      <c r="V4" s="33"/>
      <c r="W4" s="33"/>
      <c r="X4" s="33"/>
      <c r="Y4" s="33"/>
      <c r="Z4" s="33"/>
      <c r="AA4" s="34"/>
    </row>
    <row r="5" spans="1:27" ht="40.5" customHeight="1" x14ac:dyDescent="0.25">
      <c r="A5" s="38"/>
      <c r="B5" s="42"/>
      <c r="C5" s="43"/>
      <c r="D5" s="43"/>
      <c r="E5" s="44"/>
      <c r="F5" s="32" t="s">
        <v>5</v>
      </c>
      <c r="G5" s="33"/>
      <c r="H5" s="33"/>
      <c r="I5" s="33"/>
      <c r="J5" s="33"/>
      <c r="K5" s="33"/>
      <c r="L5" s="33"/>
      <c r="M5" s="33"/>
      <c r="N5" s="33"/>
      <c r="O5" s="33"/>
      <c r="P5" s="34"/>
      <c r="Q5" s="37" t="s">
        <v>6</v>
      </c>
      <c r="R5" s="32" t="s">
        <v>7</v>
      </c>
      <c r="S5" s="33"/>
      <c r="T5" s="33"/>
      <c r="U5" s="33"/>
      <c r="V5" s="33"/>
      <c r="W5" s="33"/>
      <c r="X5" s="33"/>
      <c r="Y5" s="33"/>
      <c r="Z5" s="30" t="s">
        <v>8</v>
      </c>
      <c r="AA5" s="30" t="s">
        <v>9</v>
      </c>
    </row>
    <row r="6" spans="1:27" ht="57" customHeight="1" x14ac:dyDescent="0.25">
      <c r="A6" s="38"/>
      <c r="B6" s="45"/>
      <c r="C6" s="46"/>
      <c r="D6" s="46"/>
      <c r="E6" s="47"/>
      <c r="F6" s="32" t="s">
        <v>10</v>
      </c>
      <c r="G6" s="33"/>
      <c r="H6" s="33"/>
      <c r="I6" s="33"/>
      <c r="J6" s="33"/>
      <c r="K6" s="34"/>
      <c r="L6" s="32" t="s">
        <v>11</v>
      </c>
      <c r="M6" s="33"/>
      <c r="N6" s="33"/>
      <c r="O6" s="33"/>
      <c r="P6" s="34"/>
      <c r="Q6" s="31"/>
      <c r="R6" s="32" t="s">
        <v>12</v>
      </c>
      <c r="S6" s="33"/>
      <c r="T6" s="33"/>
      <c r="U6" s="33"/>
      <c r="V6" s="33"/>
      <c r="W6" s="33"/>
      <c r="X6" s="33"/>
      <c r="Y6" s="33"/>
      <c r="Z6" s="31"/>
      <c r="AA6" s="31"/>
    </row>
    <row r="7" spans="1:27" ht="57" customHeight="1" x14ac:dyDescent="0.25">
      <c r="A7" s="31"/>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7" ht="409.5" customHeight="1" x14ac:dyDescent="0.25">
      <c r="A8" s="3"/>
      <c r="B8" s="4"/>
      <c r="C8" s="4"/>
      <c r="D8" s="4"/>
      <c r="E8" s="4"/>
      <c r="F8" s="5" t="s">
        <v>13</v>
      </c>
      <c r="G8" s="5" t="s">
        <v>14</v>
      </c>
      <c r="H8" s="5" t="s">
        <v>15</v>
      </c>
      <c r="I8" s="5" t="s">
        <v>16</v>
      </c>
      <c r="J8" s="5" t="s">
        <v>17</v>
      </c>
      <c r="K8" s="6" t="s">
        <v>35</v>
      </c>
      <c r="L8" s="5" t="s">
        <v>18</v>
      </c>
      <c r="M8" s="5" t="s">
        <v>19</v>
      </c>
      <c r="N8" s="5" t="s">
        <v>20</v>
      </c>
      <c r="O8" s="5" t="s">
        <v>21</v>
      </c>
      <c r="P8" s="5" t="s">
        <v>22</v>
      </c>
      <c r="Q8" s="5"/>
      <c r="R8" s="6" t="s">
        <v>31</v>
      </c>
      <c r="S8" s="6" t="s">
        <v>34</v>
      </c>
      <c r="T8" s="5" t="s">
        <v>23</v>
      </c>
      <c r="U8" s="5" t="s">
        <v>33</v>
      </c>
      <c r="V8" s="7" t="s">
        <v>24</v>
      </c>
      <c r="W8" s="7" t="s">
        <v>25</v>
      </c>
      <c r="X8" s="5" t="s">
        <v>26</v>
      </c>
      <c r="Y8" s="8" t="s">
        <v>32</v>
      </c>
      <c r="Z8" s="5"/>
      <c r="AA8" s="5"/>
    </row>
    <row r="9" spans="1:27" s="10" customFormat="1" ht="66" customHeight="1" x14ac:dyDescent="0.3">
      <c r="A9" s="11"/>
      <c r="B9" s="12" t="s">
        <v>27</v>
      </c>
      <c r="C9" s="12" t="s">
        <v>28</v>
      </c>
      <c r="D9" s="12" t="s">
        <v>29</v>
      </c>
      <c r="E9" s="12" t="s">
        <v>30</v>
      </c>
      <c r="F9" s="13">
        <v>2</v>
      </c>
      <c r="G9" s="14">
        <v>2</v>
      </c>
      <c r="H9" s="14">
        <v>3</v>
      </c>
      <c r="I9" s="14">
        <v>5</v>
      </c>
      <c r="J9" s="14">
        <v>5</v>
      </c>
      <c r="K9" s="14">
        <v>6</v>
      </c>
      <c r="L9" s="25">
        <v>2</v>
      </c>
      <c r="M9" s="25">
        <v>2</v>
      </c>
      <c r="N9" s="25">
        <v>2</v>
      </c>
      <c r="O9" s="25">
        <v>2</v>
      </c>
      <c r="P9" s="25">
        <v>2</v>
      </c>
      <c r="Q9" s="14">
        <f t="shared" ref="Q9:Q18" si="0">SUM(F9:P9)</f>
        <v>33</v>
      </c>
      <c r="R9" s="14">
        <v>5</v>
      </c>
      <c r="S9" s="14">
        <v>5</v>
      </c>
      <c r="T9" s="14">
        <v>5</v>
      </c>
      <c r="U9" s="14">
        <v>5</v>
      </c>
      <c r="V9" s="14">
        <v>3</v>
      </c>
      <c r="W9" s="14">
        <v>4</v>
      </c>
      <c r="X9" s="14">
        <v>5</v>
      </c>
      <c r="Y9" s="15">
        <v>5</v>
      </c>
      <c r="Z9" s="14">
        <f t="shared" ref="Z9" si="1">SUM(R9:Y9)</f>
        <v>37</v>
      </c>
      <c r="AA9" s="14">
        <f t="shared" ref="AA9" si="2">Z9+Q9</f>
        <v>70</v>
      </c>
    </row>
    <row r="10" spans="1:27" ht="30.6" customHeight="1" x14ac:dyDescent="0.25">
      <c r="A10" s="9"/>
      <c r="B10" s="26">
        <v>70</v>
      </c>
      <c r="C10" s="27" t="s">
        <v>37</v>
      </c>
      <c r="D10" s="28" t="s">
        <v>38</v>
      </c>
      <c r="E10" s="29" t="s">
        <v>47</v>
      </c>
      <c r="F10" s="13">
        <v>2</v>
      </c>
      <c r="G10" s="14">
        <v>2</v>
      </c>
      <c r="H10" s="14">
        <v>3</v>
      </c>
      <c r="I10" s="19">
        <v>0</v>
      </c>
      <c r="J10" s="14">
        <v>5</v>
      </c>
      <c r="K10" s="14">
        <v>6</v>
      </c>
      <c r="L10" s="25">
        <v>2</v>
      </c>
      <c r="M10" s="25">
        <v>2</v>
      </c>
      <c r="N10" s="25">
        <v>2</v>
      </c>
      <c r="O10" s="25">
        <v>2</v>
      </c>
      <c r="P10" s="25">
        <v>2</v>
      </c>
      <c r="Q10" s="16">
        <f t="shared" si="0"/>
        <v>28</v>
      </c>
      <c r="R10" s="19">
        <v>0</v>
      </c>
      <c r="S10" s="19">
        <v>5</v>
      </c>
      <c r="T10" s="19">
        <v>5</v>
      </c>
      <c r="U10" s="19">
        <v>0</v>
      </c>
      <c r="V10" s="14">
        <v>0</v>
      </c>
      <c r="W10" s="19">
        <v>4</v>
      </c>
      <c r="X10" s="19">
        <v>5</v>
      </c>
      <c r="Y10" s="19">
        <v>0</v>
      </c>
      <c r="Z10" s="14">
        <f t="shared" ref="Z10:Z18" si="3">SUM(R10:Y10)</f>
        <v>19</v>
      </c>
      <c r="AA10" s="14">
        <f t="shared" ref="AA10:AA18" si="4">Z10+Q10</f>
        <v>47</v>
      </c>
    </row>
    <row r="11" spans="1:27" ht="30.6" customHeight="1" x14ac:dyDescent="0.25">
      <c r="B11" s="26">
        <v>217</v>
      </c>
      <c r="C11" s="27" t="s">
        <v>39</v>
      </c>
      <c r="D11" s="28" t="s">
        <v>40</v>
      </c>
      <c r="E11" s="29" t="s">
        <v>48</v>
      </c>
      <c r="F11" s="13">
        <v>2</v>
      </c>
      <c r="G11" s="14">
        <v>2</v>
      </c>
      <c r="H11" s="14">
        <v>3</v>
      </c>
      <c r="I11" s="19">
        <v>0</v>
      </c>
      <c r="J11" s="14">
        <v>5</v>
      </c>
      <c r="K11" s="14">
        <v>6</v>
      </c>
      <c r="L11" s="25">
        <v>2</v>
      </c>
      <c r="M11" s="25">
        <v>2</v>
      </c>
      <c r="N11" s="25">
        <v>2</v>
      </c>
      <c r="O11" s="25">
        <v>2</v>
      </c>
      <c r="P11" s="25">
        <v>2</v>
      </c>
      <c r="Q11" s="16">
        <f t="shared" si="0"/>
        <v>28</v>
      </c>
      <c r="R11" s="19">
        <v>0</v>
      </c>
      <c r="S11" s="14">
        <v>5</v>
      </c>
      <c r="T11" s="14">
        <v>5</v>
      </c>
      <c r="U11" s="19">
        <v>0</v>
      </c>
      <c r="V11" s="14">
        <v>0</v>
      </c>
      <c r="W11" s="19">
        <v>4</v>
      </c>
      <c r="X11" s="19">
        <v>5</v>
      </c>
      <c r="Y11" s="19">
        <v>0</v>
      </c>
      <c r="Z11" s="14">
        <f t="shared" si="3"/>
        <v>19</v>
      </c>
      <c r="AA11" s="14">
        <f t="shared" si="4"/>
        <v>47</v>
      </c>
    </row>
    <row r="12" spans="1:27" ht="30.6" customHeight="1" x14ac:dyDescent="0.25">
      <c r="B12" s="26">
        <v>218</v>
      </c>
      <c r="C12" s="27" t="s">
        <v>39</v>
      </c>
      <c r="D12" s="28" t="s">
        <v>41</v>
      </c>
      <c r="E12" s="29" t="s">
        <v>48</v>
      </c>
      <c r="F12" s="13">
        <v>2</v>
      </c>
      <c r="G12" s="14">
        <v>2</v>
      </c>
      <c r="H12" s="14">
        <v>3</v>
      </c>
      <c r="I12" s="19">
        <v>0</v>
      </c>
      <c r="J12" s="14">
        <v>5</v>
      </c>
      <c r="K12" s="14">
        <v>6</v>
      </c>
      <c r="L12" s="25">
        <v>2</v>
      </c>
      <c r="M12" s="25">
        <v>2</v>
      </c>
      <c r="N12" s="25">
        <v>2</v>
      </c>
      <c r="O12" s="25">
        <v>2</v>
      </c>
      <c r="P12" s="25">
        <v>2</v>
      </c>
      <c r="Q12" s="16">
        <f t="shared" si="0"/>
        <v>28</v>
      </c>
      <c r="R12" s="19">
        <v>0</v>
      </c>
      <c r="S12" s="14">
        <v>5</v>
      </c>
      <c r="T12" s="14">
        <v>5</v>
      </c>
      <c r="U12" s="19">
        <v>0</v>
      </c>
      <c r="V12" s="14">
        <v>0</v>
      </c>
      <c r="W12" s="19">
        <v>4</v>
      </c>
      <c r="X12" s="19">
        <v>5</v>
      </c>
      <c r="Y12" s="19">
        <v>0</v>
      </c>
      <c r="Z12" s="14">
        <f t="shared" si="3"/>
        <v>19</v>
      </c>
      <c r="AA12" s="14">
        <f t="shared" si="4"/>
        <v>47</v>
      </c>
    </row>
    <row r="13" spans="1:27" ht="30.6" customHeight="1" x14ac:dyDescent="0.25">
      <c r="B13" s="26">
        <v>219</v>
      </c>
      <c r="C13" s="27" t="s">
        <v>39</v>
      </c>
      <c r="D13" s="28" t="s">
        <v>52</v>
      </c>
      <c r="E13" s="29" t="s">
        <v>48</v>
      </c>
      <c r="F13" s="13">
        <v>2</v>
      </c>
      <c r="G13" s="14">
        <v>2</v>
      </c>
      <c r="H13" s="14">
        <v>3</v>
      </c>
      <c r="I13" s="19">
        <v>0</v>
      </c>
      <c r="J13" s="14">
        <v>5</v>
      </c>
      <c r="K13" s="14">
        <v>6</v>
      </c>
      <c r="L13" s="25">
        <v>2</v>
      </c>
      <c r="M13" s="25">
        <v>2</v>
      </c>
      <c r="N13" s="25">
        <v>2</v>
      </c>
      <c r="O13" s="25">
        <v>2</v>
      </c>
      <c r="P13" s="25">
        <v>2</v>
      </c>
      <c r="Q13" s="16">
        <f t="shared" si="0"/>
        <v>28</v>
      </c>
      <c r="R13" s="19">
        <v>0</v>
      </c>
      <c r="S13" s="14">
        <v>5</v>
      </c>
      <c r="T13" s="14">
        <v>5</v>
      </c>
      <c r="U13" s="19">
        <v>0</v>
      </c>
      <c r="V13" s="14">
        <v>0</v>
      </c>
      <c r="W13" s="19">
        <v>4</v>
      </c>
      <c r="X13" s="19">
        <v>5</v>
      </c>
      <c r="Y13" s="19">
        <v>0</v>
      </c>
      <c r="Z13" s="14">
        <f t="shared" si="3"/>
        <v>19</v>
      </c>
      <c r="AA13" s="14">
        <f t="shared" si="4"/>
        <v>47</v>
      </c>
    </row>
    <row r="14" spans="1:27" ht="30.6" customHeight="1" x14ac:dyDescent="0.25">
      <c r="B14" s="26">
        <v>231</v>
      </c>
      <c r="C14" s="27" t="s">
        <v>42</v>
      </c>
      <c r="D14" s="28" t="s">
        <v>53</v>
      </c>
      <c r="E14" s="29" t="s">
        <v>49</v>
      </c>
      <c r="F14" s="13">
        <v>2</v>
      </c>
      <c r="G14" s="14">
        <v>2</v>
      </c>
      <c r="H14" s="14">
        <v>3</v>
      </c>
      <c r="I14" s="19">
        <v>0</v>
      </c>
      <c r="J14" s="14">
        <v>5</v>
      </c>
      <c r="K14" s="14">
        <v>6</v>
      </c>
      <c r="L14" s="25">
        <v>2</v>
      </c>
      <c r="M14" s="25">
        <v>2</v>
      </c>
      <c r="N14" s="25">
        <v>2</v>
      </c>
      <c r="O14" s="25">
        <v>2</v>
      </c>
      <c r="P14" s="25">
        <v>2</v>
      </c>
      <c r="Q14" s="16">
        <f t="shared" si="0"/>
        <v>28</v>
      </c>
      <c r="R14" s="19">
        <v>0</v>
      </c>
      <c r="S14" s="14">
        <v>5</v>
      </c>
      <c r="T14" s="14">
        <v>5</v>
      </c>
      <c r="U14" s="19">
        <v>0</v>
      </c>
      <c r="V14" s="14">
        <v>0</v>
      </c>
      <c r="W14" s="19">
        <v>2</v>
      </c>
      <c r="X14" s="19">
        <v>5</v>
      </c>
      <c r="Y14" s="19">
        <v>0</v>
      </c>
      <c r="Z14" s="14">
        <f t="shared" si="3"/>
        <v>17</v>
      </c>
      <c r="AA14" s="14">
        <f t="shared" si="4"/>
        <v>45</v>
      </c>
    </row>
    <row r="15" spans="1:27" ht="30.6" customHeight="1" x14ac:dyDescent="0.25">
      <c r="B15" s="26">
        <v>238</v>
      </c>
      <c r="C15" s="27" t="s">
        <v>43</v>
      </c>
      <c r="D15" s="28" t="s">
        <v>54</v>
      </c>
      <c r="E15" s="29" t="s">
        <v>50</v>
      </c>
      <c r="F15" s="13">
        <v>2</v>
      </c>
      <c r="G15" s="14">
        <v>2</v>
      </c>
      <c r="H15" s="14">
        <v>3</v>
      </c>
      <c r="I15" s="19">
        <v>0</v>
      </c>
      <c r="J15" s="14">
        <v>5</v>
      </c>
      <c r="K15" s="14">
        <v>6</v>
      </c>
      <c r="L15" s="25">
        <v>2</v>
      </c>
      <c r="M15" s="25">
        <v>2</v>
      </c>
      <c r="N15" s="25">
        <v>2</v>
      </c>
      <c r="O15" s="25">
        <v>2</v>
      </c>
      <c r="P15" s="25">
        <v>2</v>
      </c>
      <c r="Q15" s="16">
        <f t="shared" si="0"/>
        <v>28</v>
      </c>
      <c r="R15" s="19">
        <v>0</v>
      </c>
      <c r="S15" s="14">
        <v>5</v>
      </c>
      <c r="T15" s="14">
        <v>5</v>
      </c>
      <c r="U15" s="19">
        <v>0</v>
      </c>
      <c r="V15" s="14">
        <v>0</v>
      </c>
      <c r="W15" s="19">
        <v>4</v>
      </c>
      <c r="X15" s="19">
        <v>5</v>
      </c>
      <c r="Y15" s="19">
        <v>0</v>
      </c>
      <c r="Z15" s="14">
        <f t="shared" si="3"/>
        <v>19</v>
      </c>
      <c r="AA15" s="14">
        <f t="shared" si="4"/>
        <v>47</v>
      </c>
    </row>
    <row r="16" spans="1:27" ht="30.6" customHeight="1" x14ac:dyDescent="0.25">
      <c r="B16" s="26">
        <v>241</v>
      </c>
      <c r="C16" s="27" t="s">
        <v>43</v>
      </c>
      <c r="D16" s="28" t="s">
        <v>44</v>
      </c>
      <c r="E16" s="29" t="s">
        <v>50</v>
      </c>
      <c r="F16" s="13">
        <v>2</v>
      </c>
      <c r="G16" s="14">
        <v>2</v>
      </c>
      <c r="H16" s="14">
        <v>3</v>
      </c>
      <c r="I16" s="19">
        <v>0</v>
      </c>
      <c r="J16" s="14">
        <v>5</v>
      </c>
      <c r="K16" s="14">
        <v>6</v>
      </c>
      <c r="L16" s="25">
        <v>2</v>
      </c>
      <c r="M16" s="25">
        <v>2</v>
      </c>
      <c r="N16" s="25">
        <v>2</v>
      </c>
      <c r="O16" s="25">
        <v>2</v>
      </c>
      <c r="P16" s="25">
        <v>2</v>
      </c>
      <c r="Q16" s="16">
        <f t="shared" si="0"/>
        <v>28</v>
      </c>
      <c r="R16" s="19">
        <v>0</v>
      </c>
      <c r="S16" s="14">
        <v>5</v>
      </c>
      <c r="T16" s="14">
        <v>5</v>
      </c>
      <c r="U16" s="19">
        <v>0</v>
      </c>
      <c r="V16" s="14">
        <v>0</v>
      </c>
      <c r="W16" s="19">
        <v>4</v>
      </c>
      <c r="X16" s="19">
        <v>5</v>
      </c>
      <c r="Y16" s="19">
        <v>0</v>
      </c>
      <c r="Z16" s="14">
        <f t="shared" si="3"/>
        <v>19</v>
      </c>
      <c r="AA16" s="14">
        <f t="shared" si="4"/>
        <v>47</v>
      </c>
    </row>
    <row r="17" spans="2:27" s="24" customFormat="1" ht="30.6" customHeight="1" x14ac:dyDescent="0.25">
      <c r="B17" s="26">
        <v>242</v>
      </c>
      <c r="C17" s="27" t="s">
        <v>43</v>
      </c>
      <c r="D17" s="28" t="s">
        <v>45</v>
      </c>
      <c r="E17" s="29" t="s">
        <v>50</v>
      </c>
      <c r="F17" s="20">
        <v>2</v>
      </c>
      <c r="G17" s="21">
        <v>2</v>
      </c>
      <c r="H17" s="21">
        <v>3</v>
      </c>
      <c r="I17" s="22">
        <v>0</v>
      </c>
      <c r="J17" s="21">
        <v>5</v>
      </c>
      <c r="K17" s="21">
        <v>6</v>
      </c>
      <c r="L17" s="25">
        <v>2</v>
      </c>
      <c r="M17" s="25">
        <v>2</v>
      </c>
      <c r="N17" s="25">
        <v>2</v>
      </c>
      <c r="O17" s="25">
        <v>2</v>
      </c>
      <c r="P17" s="25">
        <v>2</v>
      </c>
      <c r="Q17" s="23">
        <f t="shared" si="0"/>
        <v>28</v>
      </c>
      <c r="R17" s="22">
        <v>0</v>
      </c>
      <c r="S17" s="21">
        <v>5</v>
      </c>
      <c r="T17" s="21">
        <v>5</v>
      </c>
      <c r="U17" s="22">
        <v>0</v>
      </c>
      <c r="V17" s="21">
        <v>0</v>
      </c>
      <c r="W17" s="22">
        <v>4</v>
      </c>
      <c r="X17" s="22">
        <v>5</v>
      </c>
      <c r="Y17" s="22">
        <v>0</v>
      </c>
      <c r="Z17" s="14">
        <f t="shared" si="3"/>
        <v>19</v>
      </c>
      <c r="AA17" s="14">
        <f t="shared" si="4"/>
        <v>47</v>
      </c>
    </row>
    <row r="18" spans="2:27" ht="30.6" customHeight="1" x14ac:dyDescent="0.25">
      <c r="B18" s="26">
        <v>735</v>
      </c>
      <c r="C18" s="27" t="s">
        <v>46</v>
      </c>
      <c r="D18" s="28" t="s">
        <v>55</v>
      </c>
      <c r="E18" s="29" t="s">
        <v>51</v>
      </c>
      <c r="F18" s="13">
        <v>2</v>
      </c>
      <c r="G18" s="14">
        <v>2</v>
      </c>
      <c r="H18" s="14">
        <v>3</v>
      </c>
      <c r="I18" s="19">
        <v>0</v>
      </c>
      <c r="J18" s="14">
        <v>5</v>
      </c>
      <c r="K18" s="14">
        <v>6</v>
      </c>
      <c r="L18" s="25">
        <v>2</v>
      </c>
      <c r="M18" s="25">
        <v>2</v>
      </c>
      <c r="N18" s="25">
        <v>2</v>
      </c>
      <c r="O18" s="25">
        <v>2</v>
      </c>
      <c r="P18" s="25">
        <v>2</v>
      </c>
      <c r="Q18" s="16">
        <f t="shared" si="0"/>
        <v>28</v>
      </c>
      <c r="R18" s="19">
        <v>0</v>
      </c>
      <c r="S18" s="14">
        <v>5</v>
      </c>
      <c r="T18" s="14">
        <v>5</v>
      </c>
      <c r="U18" s="14">
        <v>5</v>
      </c>
      <c r="V18" s="14">
        <v>0</v>
      </c>
      <c r="W18" s="19">
        <v>4</v>
      </c>
      <c r="X18" s="19">
        <v>5</v>
      </c>
      <c r="Y18" s="19">
        <v>0</v>
      </c>
      <c r="Z18" s="14">
        <f t="shared" si="3"/>
        <v>24</v>
      </c>
      <c r="AA18" s="14">
        <f t="shared" si="4"/>
        <v>52</v>
      </c>
    </row>
    <row r="19" spans="2:27" ht="27.4" customHeight="1" x14ac:dyDescent="0.35">
      <c r="C19" s="18"/>
      <c r="D19" s="17"/>
    </row>
    <row r="20" spans="2:27" ht="27.6" customHeight="1" x14ac:dyDescent="0.35">
      <c r="C20" s="17"/>
      <c r="D20" s="17"/>
    </row>
    <row r="21" spans="2:27" ht="14.25" customHeight="1" x14ac:dyDescent="0.25"/>
    <row r="22" spans="2:27" ht="14.25" customHeight="1" x14ac:dyDescent="0.25"/>
    <row r="23" spans="2:27" ht="14.25" customHeight="1" x14ac:dyDescent="0.25"/>
    <row r="24" spans="2:27" ht="14.25" customHeight="1" x14ac:dyDescent="0.25"/>
    <row r="25" spans="2:27" ht="14.25" customHeight="1" x14ac:dyDescent="0.25"/>
    <row r="26" spans="2:27" ht="14.25" customHeight="1" x14ac:dyDescent="0.25"/>
    <row r="27" spans="2:27" ht="14.25" customHeight="1" x14ac:dyDescent="0.25"/>
    <row r="28" spans="2:27" ht="14.25" customHeight="1" x14ac:dyDescent="0.25"/>
    <row r="29" spans="2:27" ht="14.25" customHeight="1" x14ac:dyDescent="0.25"/>
    <row r="30" spans="2:27" ht="14.25" customHeight="1" x14ac:dyDescent="0.25"/>
    <row r="31" spans="2:27" ht="14.25" customHeight="1" x14ac:dyDescent="0.25"/>
    <row r="32" spans="2:27"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sheetData>
  <mergeCells count="14">
    <mergeCell ref="AA5:AA6"/>
    <mergeCell ref="F6:K6"/>
    <mergeCell ref="L6:P6"/>
    <mergeCell ref="R6:Y6"/>
    <mergeCell ref="A2:AA2"/>
    <mergeCell ref="A3:F3"/>
    <mergeCell ref="G3:AA3"/>
    <mergeCell ref="A4:A7"/>
    <mergeCell ref="B4:E6"/>
    <mergeCell ref="F4:AA4"/>
    <mergeCell ref="F5:P5"/>
    <mergeCell ref="Q5:Q6"/>
    <mergeCell ref="R5:Y5"/>
    <mergeCell ref="Z5:Z6"/>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 Revised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dcterms:created xsi:type="dcterms:W3CDTF">2016-06-03T11:55:31Z</dcterms:created>
  <dcterms:modified xsi:type="dcterms:W3CDTF">2025-11-20T12:36:15Z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